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Cta Publ. ANUAL 2022 shcp\5 LDF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4000" windowHeight="8535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27" i="1" l="1"/>
  <c r="E58" i="1"/>
  <c r="E63" i="1" s="1"/>
  <c r="E64" i="1" s="1"/>
  <c r="D18" i="1"/>
  <c r="D19" i="1" s="1"/>
  <c r="D20" i="1" s="1"/>
  <c r="D27" i="1" s="1"/>
  <c r="C39" i="1"/>
  <c r="E18" i="1"/>
  <c r="E19" i="1" s="1"/>
  <c r="E20" i="1" s="1"/>
  <c r="E27" i="1" s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<sst xmlns="http://schemas.openxmlformats.org/spreadsheetml/2006/main" count="75" uniqueCount="51">
  <si>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</si>
  <si>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</si>
  <si>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</si>
  <si>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</si>
  <si>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</si>
  <si>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</si>
  <si>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</si>
  <si>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</si>
  <si>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</si>
  <si>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</si>
  <si>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</si>
  <si>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</si>
  <si>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</si>
  <si>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</si>
  <si>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</si>
  <si>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</si>
  <si>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</si>
  <si>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</si>
  <si>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</si>
  <si>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</si>
  <si>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</si>
  <si>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</si>
  <si>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</si>
  <si>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</si>
  <si>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</si>
  <si>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</si>
  <si>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</si>
  <si>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</si>
  <si>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</si>
  <si>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</si>
  <si>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</si>
  <si>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</si>
  <si>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</si>
  <si>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</si>
  <si>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</si>
  <si>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</si>
  <si>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</si>
  <si>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</si>
  <si>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</si>
  <si>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</si>
  <si>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</si>
  <si>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</si>
  <si>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</si>
  <si>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</si>
  <si>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Nombre del Ente Público (a) JUNTA MUNICIPAL DE AGUAS Y SANEAMIENTO DE BUENAVENTURA </t>
  </si>
  <si>
    <t>Del 01 de Enero al 31 de Diciembre de 2022 (b)</t>
  </si>
  <si>
    <r>
      <t>“</t>
    </r>
    <r>
      <rPr>
        <sz val="8"/>
        <rFont val="Tahoma"/>
        <family val="2"/>
      </rPr>
      <t>Declaro salvo decir verdad que la información contenida en el presente documento es de mi responsabilidad y que todos los saldos aquí reflejados, fueron analizados en su totalidad”</t>
    </r>
  </si>
  <si>
    <t xml:space="preserve">C.HILDA VEGA BASOCO </t>
  </si>
  <si>
    <t xml:space="preserve">ING.DORA MINEE ARREOLA DOZAL </t>
  </si>
  <si>
    <t>DIRECTORA FINANCIERA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</si>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</sst>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1"/>
      <name val="Tahoma"/>
      <family val="2"/>
    </font>
    <font>
      <sz val="8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52" zoomScale="90" zoomScaleNormal="90" workbookViewId="0">
      <selection activeCell="B68" sqref="B68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7940356</v>
      </c>
      <c r="D8" s="5">
        <f t="shared" ref="D8:E8" si="0">SUM(D9:D11)</f>
        <v>7364110</v>
      </c>
      <c r="E8" s="5">
        <f t="shared" si="0"/>
        <v>7364110</v>
      </c>
    </row>
    <row r="9" spans="2:5" x14ac:dyDescent="0.25">
      <c r="B9" s="28" t="s">
        <v>9</v>
      </c>
      <c r="C9" s="33">
        <v>7940356</v>
      </c>
      <c r="D9" s="33">
        <v>7364110</v>
      </c>
      <c r="E9" s="33">
        <v>7364110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7940356</v>
      </c>
      <c r="D18" s="5">
        <f t="shared" ref="D18:E18" si="2">D8-D12+D15</f>
        <v>7364110</v>
      </c>
      <c r="E18" s="5">
        <f t="shared" si="2"/>
        <v>7364110</v>
      </c>
    </row>
    <row r="19" spans="2:5" ht="24" x14ac:dyDescent="0.25">
      <c r="B19" s="27" t="s">
        <v>19</v>
      </c>
      <c r="C19" s="5">
        <f>C18-C11</f>
        <v>7940356</v>
      </c>
      <c r="D19" s="5">
        <f t="shared" ref="D19:E19" si="3">D18-D11</f>
        <v>7364110</v>
      </c>
      <c r="E19" s="5">
        <f t="shared" si="3"/>
        <v>7364110</v>
      </c>
    </row>
    <row r="20" spans="2:5" ht="24.75" thickBot="1" x14ac:dyDescent="0.3">
      <c r="B20" s="29" t="s">
        <v>20</v>
      </c>
      <c r="C20" s="7">
        <f>C19-C15</f>
        <v>7940356</v>
      </c>
      <c r="D20" s="7">
        <f t="shared" ref="D20:E20" si="4">D19-D15</f>
        <v>7364110</v>
      </c>
      <c r="E20" s="7">
        <f t="shared" si="4"/>
        <v>7364110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7940356</v>
      </c>
      <c r="D27" s="5">
        <f t="shared" ref="D27:E27" si="6">D20+D24</f>
        <v>7364110</v>
      </c>
      <c r="E27" s="5">
        <f t="shared" si="6"/>
        <v>7364110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7940356</v>
      </c>
      <c r="D45" s="22">
        <f t="shared" ref="D45:E45" si="10">D9</f>
        <v>7364110</v>
      </c>
      <c r="E45" s="22">
        <f t="shared" si="10"/>
        <v>7364110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7940356</v>
      </c>
      <c r="D51" s="21">
        <f t="shared" ref="D51:E51" si="16">D45+D46-D49+D50</f>
        <v>7364110</v>
      </c>
      <c r="E51" s="21">
        <f t="shared" si="16"/>
        <v>7364110</v>
      </c>
      <c r="F51" s="25"/>
    </row>
    <row r="52" spans="2:6" ht="24.75" thickBot="1" x14ac:dyDescent="0.3">
      <c r="B52" s="27" t="s">
        <v>39</v>
      </c>
      <c r="C52" s="21">
        <f>C51-C46</f>
        <v>7940356</v>
      </c>
      <c r="D52" s="21">
        <f t="shared" ref="D52:E52" si="17">D51-D46</f>
        <v>7364110</v>
      </c>
      <c r="E52" s="21">
        <f t="shared" si="17"/>
        <v>7364110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62" t="s">
        <v>46</v>
      </c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63" t="s">
        <v>47</v>
      </c>
      <c r="C70" s="64"/>
      <c r="D70" s="63" t="s">
        <v>48</v>
      </c>
      <c r="F70" s="64"/>
      <c r="G70" s="64"/>
    </row>
    <row r="71" spans="2:18" s="40" customFormat="1" x14ac:dyDescent="0.25">
      <c r="B71" s="64" t="s">
        <v>49</v>
      </c>
      <c r="C71" s="64"/>
      <c r="D71" s="64" t="s">
        <v>50</v>
      </c>
      <c r="F71" s="64"/>
      <c r="G71" s="64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dcterms:created xsi:type="dcterms:W3CDTF">2020-01-08T20:37:56Z</dcterms:created>
  <dcterms:modified xsi:type="dcterms:W3CDTF">2023-02-02T21:54:10Z</dcterms:modified>
</cp:coreProperties>
</file>